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6" i="1"/>
  <c r="K33" s="1"/>
  <c r="J16"/>
  <c r="J33" s="1"/>
</calcChain>
</file>

<file path=xl/sharedStrings.xml><?xml version="1.0" encoding="utf-8"?>
<sst xmlns="http://schemas.openxmlformats.org/spreadsheetml/2006/main" count="159" uniqueCount="122">
  <si>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</si>
  <si>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</si>
  <si>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</si>
  <si>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</si>
  <si>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</si>
  <si>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</si>
  <si>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</si>
  <si>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</si>
  <si>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</si>
  <si>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</si>
  <si>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</si>
  <si>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</si>
  <si>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</si>
  <si>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</si>
  <si>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</si>
  <si>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</si>
  <si>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</si>
  <si>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</si>
  <si>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7</t>
  </si>
  <si>
    <t>TRANSFERENCIAS DE CAPITAL</t>
  </si>
  <si>
    <t>8</t>
  </si>
  <si>
    <t>ACTIVOS FINANCIEROS</t>
  </si>
  <si>
    <t>110.000,00</t>
  </si>
  <si>
    <t xml:space="preserve"> Suma Total  Ingresos.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</si>
  <si>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</si>
  <si>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</si>
  <si>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</si>
  <si>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</si>
  <si>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</si>
  <si>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</si>
  <si>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</si>
  <si>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</si>
  <si>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</si>
  <si>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2</t>
  </si>
  <si>
    <t>GASTOS CORRIENTES EN BIENES Y SERVICIOS</t>
  </si>
  <si>
    <t>GASTOS FINANCIEROS</t>
  </si>
  <si>
    <t>1.000,00</t>
  </si>
  <si>
    <t>6</t>
  </si>
  <si>
    <t>INVERSIONES REALES</t>
  </si>
  <si>
    <t>Suma Total  Gastos.</t>
  </si>
  <si>
    <t>DIFERENCIA</t>
  </si>
  <si>
    <t>1.560,00</t>
  </si>
  <si>
    <t>1.283,31</t>
  </si>
  <si>
    <t>54.969,39</t>
  </si>
  <si>
    <t>109.000,00</t>
  </si>
  <si>
    <t>PRESUPUESTO DE INGRESOS 2017</t>
  </si>
  <si>
    <t>2.152.000,00</t>
  </si>
  <si>
    <t>15.440.101,87</t>
  </si>
  <si>
    <t>892.135,20</t>
  </si>
  <si>
    <t>18.596.737,07</t>
  </si>
  <si>
    <t>PRESUPUESTO DE GASTOS 2017</t>
  </si>
  <si>
    <t>14.468.077,22</t>
  </si>
  <si>
    <t>1.777.761,85</t>
  </si>
  <si>
    <t>9.000,00</t>
  </si>
  <si>
    <t>2.230.338,00</t>
  </si>
  <si>
    <t>1.623,78</t>
  </si>
  <si>
    <t>1.909.432,26</t>
  </si>
  <si>
    <t>2.019.432,26</t>
  </si>
  <si>
    <t>689.383,35</t>
  </si>
  <si>
    <t>15.157.460,57</t>
  </si>
  <si>
    <t>239.750,73</t>
  </si>
  <si>
    <t>2.017.512,58</t>
  </si>
  <si>
    <t>214.835,44</t>
  </si>
  <si>
    <t>223.835,44</t>
  </si>
  <si>
    <t>84.814,18</t>
  </si>
  <si>
    <t>ESTADO DE EJECUCION A 31 DE DICIEMBRE DE 2017</t>
  </si>
  <si>
    <t xml:space="preserve">Clasificación CAPITULO </t>
  </si>
  <si>
    <t>2.488.919,97</t>
  </si>
  <si>
    <t>2.288.842,87</t>
  </si>
  <si>
    <t>2.287.219,09</t>
  </si>
  <si>
    <t>201.700,88</t>
  </si>
  <si>
    <t>336.919,97</t>
  </si>
  <si>
    <t>15.439.902,52</t>
  </si>
  <si>
    <t>-199,35</t>
  </si>
  <si>
    <t>587,46</t>
  </si>
  <si>
    <t>-1.912,54</t>
  </si>
  <si>
    <t>633.744,00</t>
  </si>
  <si>
    <t>1.525.879,20</t>
  </si>
  <si>
    <t>23.416,65</t>
  </si>
  <si>
    <t>85.583,35</t>
  </si>
  <si>
    <t>-1.910.432,26</t>
  </si>
  <si>
    <t>2.543.176,26</t>
  </si>
  <si>
    <t>21.139.913,33</t>
  </si>
  <si>
    <t>19.564.289,15</t>
  </si>
  <si>
    <t>19.278.628,70</t>
  </si>
  <si>
    <t>19.277.004,92</t>
  </si>
  <si>
    <t>14.031.861,87</t>
  </si>
  <si>
    <t>1.125.598,70</t>
  </si>
  <si>
    <t>1.200.443,86</t>
  </si>
  <si>
    <t>1.197.956,66</t>
  </si>
  <si>
    <t>4.362,45</t>
  </si>
  <si>
    <t>1.193.594,21</t>
  </si>
  <si>
    <t>6.849,65</t>
  </si>
  <si>
    <t>817.068,72</t>
  </si>
  <si>
    <t>276,69</t>
  </si>
  <si>
    <t>291,09</t>
  </si>
  <si>
    <t>14,40</t>
  </si>
  <si>
    <t>168.866,05</t>
  </si>
  <si>
    <t>116.686,87</t>
  </si>
  <si>
    <t>52.179,18</t>
  </si>
  <si>
    <t>1.314.392,56</t>
  </si>
  <si>
    <t>3.544.730,56</t>
  </si>
  <si>
    <t>620.254,40</t>
  </si>
  <si>
    <t>374.131,17</t>
  </si>
  <si>
    <t>3.582,67</t>
  </si>
  <si>
    <t>370.548,50</t>
  </si>
  <si>
    <t>249.705,90</t>
  </si>
  <si>
    <t>2.924.476,16</t>
  </si>
  <si>
    <t>77.982,26</t>
  </si>
  <si>
    <t>46.674,75</t>
  </si>
  <si>
    <t>31.307,51</t>
  </si>
  <si>
    <t>6.831,92</t>
  </si>
  <si>
    <t>16.208.685,13</t>
  </si>
  <si>
    <t>15.876.602,41</t>
  </si>
  <si>
    <t>7.959,52</t>
  </si>
  <si>
    <t>15.868.642,89</t>
  </si>
  <si>
    <t>340.042,24</t>
  </si>
  <si>
    <t>4.931.228,20</t>
  </si>
  <si>
    <t>3.355.604,02</t>
  </si>
  <si>
    <t>3.402.026,29</t>
  </si>
  <si>
    <t>-6.335,74</t>
  </si>
  <si>
    <t>3.408.362,03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</si>
</sst>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Continuous"/>
    </xf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Fill="1" applyBorder="1" applyAlignment="1" applyProtection="1">
      <alignment horizontal="centerContinuous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3"/>
  <sheetViews>
    <sheetView tabSelected="1" view="pageLayout" workbookViewId="0">
      <selection activeCell="A22" sqref="A22:K33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4" spans="1:11" ht="15.75">
      <c r="A4" s="13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11" t="s">
        <v>45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5.5">
      <c r="A10" s="10" t="s">
        <v>66</v>
      </c>
      <c r="B10" s="12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</row>
    <row r="11" spans="1:11" ht="12.75">
      <c r="A11" s="6" t="s">
        <v>12</v>
      </c>
      <c r="B11" s="7" t="s">
        <v>13</v>
      </c>
      <c r="C11" s="8" t="s">
        <v>46</v>
      </c>
      <c r="D11" s="5"/>
      <c r="E11" s="8" t="s">
        <v>46</v>
      </c>
      <c r="F11" s="8" t="s">
        <v>67</v>
      </c>
      <c r="G11" s="8" t="s">
        <v>68</v>
      </c>
      <c r="H11" s="8" t="s">
        <v>55</v>
      </c>
      <c r="I11" s="8" t="s">
        <v>69</v>
      </c>
      <c r="J11" s="8" t="s">
        <v>70</v>
      </c>
      <c r="K11" s="8" t="s">
        <v>71</v>
      </c>
    </row>
    <row r="12" spans="1:11" ht="12.75">
      <c r="A12" s="6" t="s">
        <v>14</v>
      </c>
      <c r="B12" s="7" t="s">
        <v>15</v>
      </c>
      <c r="C12" s="8" t="s">
        <v>47</v>
      </c>
      <c r="D12" s="5"/>
      <c r="E12" s="8" t="s">
        <v>47</v>
      </c>
      <c r="F12" s="8" t="s">
        <v>72</v>
      </c>
      <c r="G12" s="8" t="s">
        <v>72</v>
      </c>
      <c r="H12" s="5"/>
      <c r="I12" s="8" t="s">
        <v>72</v>
      </c>
      <c r="J12" s="5"/>
      <c r="K12" s="8" t="s">
        <v>73</v>
      </c>
    </row>
    <row r="13" spans="1:11" ht="12.75">
      <c r="A13" s="6" t="s">
        <v>16</v>
      </c>
      <c r="B13" s="7" t="s">
        <v>17</v>
      </c>
      <c r="C13" s="8" t="s">
        <v>0</v>
      </c>
      <c r="D13" s="5"/>
      <c r="E13" s="8" t="s">
        <v>0</v>
      </c>
      <c r="F13" s="8" t="s">
        <v>74</v>
      </c>
      <c r="G13" s="8" t="s">
        <v>74</v>
      </c>
      <c r="H13" s="5"/>
      <c r="I13" s="8" t="s">
        <v>74</v>
      </c>
      <c r="J13" s="5"/>
      <c r="K13" s="8" t="s">
        <v>75</v>
      </c>
    </row>
    <row r="14" spans="1:11" ht="12.75">
      <c r="A14" s="6" t="s">
        <v>18</v>
      </c>
      <c r="B14" s="7" t="s">
        <v>19</v>
      </c>
      <c r="C14" s="8" t="s">
        <v>48</v>
      </c>
      <c r="D14" s="8" t="s">
        <v>76</v>
      </c>
      <c r="E14" s="8" t="s">
        <v>77</v>
      </c>
      <c r="F14" s="8" t="s">
        <v>77</v>
      </c>
      <c r="G14" s="8" t="s">
        <v>77</v>
      </c>
      <c r="H14" s="5"/>
      <c r="I14" s="8" t="s">
        <v>77</v>
      </c>
      <c r="J14" s="5"/>
      <c r="K14" s="5"/>
    </row>
    <row r="15" spans="1:11" ht="12.75">
      <c r="A15" s="6" t="s">
        <v>20</v>
      </c>
      <c r="B15" s="7" t="s">
        <v>21</v>
      </c>
      <c r="C15" s="8" t="s">
        <v>22</v>
      </c>
      <c r="D15" s="8" t="s">
        <v>56</v>
      </c>
      <c r="E15" s="8" t="s">
        <v>57</v>
      </c>
      <c r="F15" s="8" t="s">
        <v>44</v>
      </c>
      <c r="G15" s="8" t="s">
        <v>78</v>
      </c>
      <c r="H15" s="5"/>
      <c r="I15" s="8" t="s">
        <v>78</v>
      </c>
      <c r="J15" s="8" t="s">
        <v>79</v>
      </c>
      <c r="K15" s="8" t="s">
        <v>80</v>
      </c>
    </row>
    <row r="16" spans="1:11" ht="12.75">
      <c r="A16" s="5"/>
      <c r="B16" s="8" t="s">
        <v>23</v>
      </c>
      <c r="C16" s="8" t="s">
        <v>49</v>
      </c>
      <c r="D16" s="8" t="s">
        <v>81</v>
      </c>
      <c r="E16" s="8" t="s">
        <v>82</v>
      </c>
      <c r="F16" s="8" t="s">
        <v>83</v>
      </c>
      <c r="G16" s="8" t="s">
        <v>84</v>
      </c>
      <c r="H16" s="8" t="s">
        <v>55</v>
      </c>
      <c r="I16" s="8" t="s">
        <v>85</v>
      </c>
      <c r="J16" s="8">
        <f>J11+J15</f>
        <v>287284.23</v>
      </c>
      <c r="K16" s="8">
        <f>K11+K12+K13+K15</f>
        <v>-1575624.18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3" t="s">
        <v>50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>
      <c r="A22" s="10" t="s">
        <v>1</v>
      </c>
      <c r="B22" s="12" t="s">
        <v>2</v>
      </c>
      <c r="C22" s="14" t="s">
        <v>24</v>
      </c>
      <c r="D22" s="10" t="s">
        <v>4</v>
      </c>
      <c r="E22" s="10" t="s">
        <v>25</v>
      </c>
      <c r="F22" s="10" t="s">
        <v>26</v>
      </c>
      <c r="G22" s="15" t="s">
        <v>27</v>
      </c>
      <c r="H22" s="10" t="s">
        <v>28</v>
      </c>
      <c r="I22" s="10" t="s">
        <v>29</v>
      </c>
      <c r="J22" s="10" t="s">
        <v>30</v>
      </c>
      <c r="K22" s="16" t="s">
        <v>11</v>
      </c>
    </row>
    <row r="23" spans="1:11" ht="12.75">
      <c r="A23" s="6" t="s">
        <v>31</v>
      </c>
      <c r="B23" s="7" t="s">
        <v>32</v>
      </c>
      <c r="C23" s="8" t="s">
        <v>51</v>
      </c>
      <c r="D23" s="8" t="s">
        <v>58</v>
      </c>
      <c r="E23" s="8" t="s">
        <v>59</v>
      </c>
      <c r="F23" s="8" t="s">
        <v>86</v>
      </c>
      <c r="G23" s="8" t="s">
        <v>86</v>
      </c>
      <c r="H23" s="5"/>
      <c r="I23" s="8" t="s">
        <v>86</v>
      </c>
      <c r="J23" s="5"/>
      <c r="K23" s="8" t="s">
        <v>87</v>
      </c>
    </row>
    <row r="24" spans="1:11" ht="12.75">
      <c r="A24" s="6" t="s">
        <v>33</v>
      </c>
      <c r="B24" s="7" t="s">
        <v>34</v>
      </c>
      <c r="C24" s="8" t="s">
        <v>52</v>
      </c>
      <c r="D24" s="8" t="s">
        <v>60</v>
      </c>
      <c r="E24" s="8" t="s">
        <v>61</v>
      </c>
      <c r="F24" s="8" t="s">
        <v>88</v>
      </c>
      <c r="G24" s="8" t="s">
        <v>89</v>
      </c>
      <c r="H24" s="8" t="s">
        <v>90</v>
      </c>
      <c r="I24" s="8" t="s">
        <v>91</v>
      </c>
      <c r="J24" s="8" t="s">
        <v>92</v>
      </c>
      <c r="K24" s="8" t="s">
        <v>93</v>
      </c>
    </row>
    <row r="25" spans="1:11" ht="12.75">
      <c r="A25" s="6" t="s">
        <v>12</v>
      </c>
      <c r="B25" s="7" t="s">
        <v>35</v>
      </c>
      <c r="C25" s="8" t="s">
        <v>41</v>
      </c>
      <c r="D25" s="5"/>
      <c r="E25" s="8" t="s">
        <v>41</v>
      </c>
      <c r="F25" s="8" t="s">
        <v>94</v>
      </c>
      <c r="G25" s="8" t="s">
        <v>95</v>
      </c>
      <c r="H25" s="8" t="s">
        <v>96</v>
      </c>
      <c r="I25" s="8" t="s">
        <v>94</v>
      </c>
      <c r="J25" s="5"/>
      <c r="K25" s="8" t="s">
        <v>42</v>
      </c>
    </row>
    <row r="26" spans="1:11" ht="12.75">
      <c r="A26" s="6" t="s">
        <v>14</v>
      </c>
      <c r="B26" s="7" t="s">
        <v>15</v>
      </c>
      <c r="C26" s="8" t="s">
        <v>53</v>
      </c>
      <c r="D26" s="8" t="s">
        <v>62</v>
      </c>
      <c r="E26" s="8" t="s">
        <v>63</v>
      </c>
      <c r="F26" s="8" t="s">
        <v>97</v>
      </c>
      <c r="G26" s="8" t="s">
        <v>98</v>
      </c>
      <c r="H26" s="5"/>
      <c r="I26" s="8" t="s">
        <v>98</v>
      </c>
      <c r="J26" s="8" t="s">
        <v>99</v>
      </c>
      <c r="K26" s="8" t="s">
        <v>43</v>
      </c>
    </row>
    <row r="27" spans="1:11" ht="12.75">
      <c r="A27" s="6" t="s">
        <v>37</v>
      </c>
      <c r="B27" s="7" t="s">
        <v>38</v>
      </c>
      <c r="C27" s="8" t="s">
        <v>54</v>
      </c>
      <c r="D27" s="8" t="s">
        <v>100</v>
      </c>
      <c r="E27" s="8" t="s">
        <v>101</v>
      </c>
      <c r="F27" s="8" t="s">
        <v>102</v>
      </c>
      <c r="G27" s="8" t="s">
        <v>103</v>
      </c>
      <c r="H27" s="8" t="s">
        <v>104</v>
      </c>
      <c r="I27" s="8" t="s">
        <v>105</v>
      </c>
      <c r="J27" s="8" t="s">
        <v>106</v>
      </c>
      <c r="K27" s="8" t="s">
        <v>107</v>
      </c>
    </row>
    <row r="28" spans="1:11" ht="12.75">
      <c r="A28" s="6" t="s">
        <v>18</v>
      </c>
      <c r="B28" s="7" t="s">
        <v>19</v>
      </c>
      <c r="C28" s="5"/>
      <c r="D28" s="8" t="s">
        <v>64</v>
      </c>
      <c r="E28" s="8" t="s">
        <v>64</v>
      </c>
      <c r="F28" s="8" t="s">
        <v>108</v>
      </c>
      <c r="G28" s="8" t="s">
        <v>109</v>
      </c>
      <c r="H28" s="5"/>
      <c r="I28" s="8" t="s">
        <v>109</v>
      </c>
      <c r="J28" s="8" t="s">
        <v>110</v>
      </c>
      <c r="K28" s="8" t="s">
        <v>111</v>
      </c>
    </row>
    <row r="29" spans="1:11" ht="12.75">
      <c r="A29" s="6" t="s">
        <v>20</v>
      </c>
      <c r="B29" s="7" t="s">
        <v>21</v>
      </c>
      <c r="C29" s="8" t="s">
        <v>22</v>
      </c>
      <c r="D29" s="5"/>
      <c r="E29" s="8" t="s">
        <v>22</v>
      </c>
      <c r="F29" s="8" t="s">
        <v>44</v>
      </c>
      <c r="G29" s="8" t="s">
        <v>44</v>
      </c>
      <c r="H29" s="5"/>
      <c r="I29" s="8" t="s">
        <v>44</v>
      </c>
      <c r="J29" s="5"/>
      <c r="K29" s="8" t="s">
        <v>36</v>
      </c>
    </row>
    <row r="30" spans="1:11" ht="12.75">
      <c r="A30" s="5"/>
      <c r="B30" s="9" t="s">
        <v>39</v>
      </c>
      <c r="C30" s="8" t="s">
        <v>49</v>
      </c>
      <c r="D30" s="8" t="s">
        <v>81</v>
      </c>
      <c r="E30" s="8" t="s">
        <v>82</v>
      </c>
      <c r="F30" s="8" t="s">
        <v>112</v>
      </c>
      <c r="G30" s="8" t="s">
        <v>113</v>
      </c>
      <c r="H30" s="8" t="s">
        <v>114</v>
      </c>
      <c r="I30" s="8" t="s">
        <v>115</v>
      </c>
      <c r="J30" s="8" t="s">
        <v>116</v>
      </c>
      <c r="K30" s="8" t="s">
        <v>117</v>
      </c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5" t="s">
        <v>40</v>
      </c>
      <c r="F33" s="8" t="s">
        <v>118</v>
      </c>
      <c r="G33" s="8" t="s">
        <v>119</v>
      </c>
      <c r="H33" s="8" t="s">
        <v>120</v>
      </c>
      <c r="I33" s="8" t="s">
        <v>121</v>
      </c>
      <c r="J33" s="8">
        <f>J16-J30</f>
        <v>-52758.010000000009</v>
      </c>
      <c r="K33" s="8">
        <f>K30+K16</f>
        <v>3355604.0200000005</v>
      </c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2019-12-17T10:27:30Z</dcterms:modified>
</cp:coreProperties>
</file>